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candall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<sst xmlns="http://schemas.openxmlformats.org/spreadsheetml/2006/main" count="29" uniqueCount="27">
  <si>
    <t xml:space="preserve">Escandallo de plato</t>
  </si>
  <si>
    <t xml:space="preserve">Rellena solo las celdas amarillas. La fila del ejemplo (patatas bravas) es orientativa: cámbiala por tus datos.</t>
  </si>
  <si>
    <t xml:space="preserve">Plato</t>
  </si>
  <si>
    <t xml:space="preserve">Patatas bravas (ejemplo)</t>
  </si>
  <si>
    <t xml:space="preserve">Precio de carta con IVA (€)</t>
  </si>
  <si>
    <t xml:space="preserve">IVA aplicable</t>
  </si>
  <si>
    <t xml:space="preserve">Ingrediente</t>
  </si>
  <si>
    <t xml:space="preserve">Cantidad por ración</t>
  </si>
  <si>
    <t xml:space="preserve">Unidad</t>
  </si>
  <si>
    <t xml:space="preserve">Precio de compra (€)</t>
  </si>
  <si>
    <t xml:space="preserve">Formato de compra (unidades, kg o L)</t>
  </si>
  <si>
    <t xml:space="preserve">Merma %</t>
  </si>
  <si>
    <t xml:space="preserve">Precio por unidad neta (€)</t>
  </si>
  <si>
    <t xml:space="preserve">Coste en el plato (€)</t>
  </si>
  <si>
    <t xml:space="preserve">Patata</t>
  </si>
  <si>
    <t xml:space="preserve">kg</t>
  </si>
  <si>
    <t xml:space="preserve">Aceite de oliva</t>
  </si>
  <si>
    <t xml:space="preserve">L</t>
  </si>
  <si>
    <t xml:space="preserve">Salsa brava</t>
  </si>
  <si>
    <t xml:space="preserve">Sal</t>
  </si>
  <si>
    <t xml:space="preserve">Coste total del plato (€)</t>
  </si>
  <si>
    <t xml:space="preserve">Precio de carta sin IVA (€)</t>
  </si>
  <si>
    <t xml:space="preserve">Margen bruto (€)</t>
  </si>
  <si>
    <t xml:space="preserve">Food cost (% del precio sin IVA)</t>
  </si>
  <si>
    <t xml:space="preserve">Precio de carta para un food cost del 30 % (con IVA)</t>
  </si>
  <si>
    <t xml:space="preserve">Objetivo orientativo: food cost entre 25 % y 35 % según el tipo de local.</t>
  </si>
  <si>
    <t xml:space="preserve">Plantilla gratis de GastroGestión · www.gastrogestionapp.es · Con el programa, todo esto se actualiza solo.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</si>
</sst>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€&quot;"/>
    <numFmt numFmtId="166" formatCode="0%"/>
    <numFmt numFmtId="167" formatCode="#,##0.000&quot; €&quot;"/>
    <numFmt numFmtId="168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5B676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1C7"/>
        <bgColor rgb="FFFFFF99"/>
      </patternFill>
    </fill>
    <fill>
      <patternFill patternType="solid">
        <fgColor rgb="FF15211E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DD6"/>
      </left>
      <right style="thin">
        <color rgb="FFD9DDD6"/>
      </right>
      <top style="thin">
        <color rgb="FFD9DDD6"/>
      </top>
      <bottom style="thin">
        <color rgb="FFD9DD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1C7"/>
      <rgbColor rgb="FFCCFFFF"/>
      <rgbColor rgb="FF660066"/>
      <rgbColor rgb="FFFF8080"/>
      <rgbColor rgb="FF0066CC"/>
      <rgbColor rgb="FFD9DD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62"/>
      <rgbColor rgb="FF969696"/>
      <rgbColor rgb="FF003366"/>
      <rgbColor rgb="FF339966"/>
      <rgbColor rgb="FF15211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0"/>
    <col collapsed="false" customWidth="true" hidden="false" outlineLevel="0" max="4" min="4" style="0" width="18"/>
    <col collapsed="false" customWidth="true" hidden="false" outlineLevel="0" max="5" min="5" style="0" width="22"/>
    <col collapsed="false" customWidth="true" hidden="false" outlineLevel="0" max="6" min="6" style="0" width="10"/>
    <col collapsed="false" customWidth="true" hidden="false" outlineLevel="0" max="7" min="7" style="0" width="20"/>
    <col collapsed="false" customWidth="true" hidden="false" outlineLevel="0" max="8" min="8" style="0" width="18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4" t="s">
        <v>2</v>
      </c>
      <c r="B4" s="5" t="s">
        <v>3</v>
      </c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4" t="s">
        <v>4</v>
      </c>
      <c r="B5" s="6" t="n">
        <v>6.5</v>
      </c>
      <c r="C5" s="2"/>
      <c r="D5" s="2"/>
      <c r="E5" s="2"/>
      <c r="F5" s="2"/>
      <c r="G5" s="2"/>
      <c r="H5" s="2"/>
    </row>
    <row r="6" customFormat="false" ht="15" hidden="false" customHeight="false" outlineLevel="0" collapsed="false">
      <c r="A6" s="4" t="s">
        <v>5</v>
      </c>
      <c r="B6" s="7" t="n">
        <v>0.1</v>
      </c>
      <c r="C6" s="2"/>
      <c r="D6" s="2"/>
      <c r="E6" s="2"/>
      <c r="F6" s="2"/>
      <c r="G6" s="2"/>
      <c r="H6" s="2"/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</row>
    <row r="8" customFormat="false" ht="26.85" hidden="false" customHeight="false" outlineLevel="0" collapsed="false">
      <c r="A8" s="8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8" t="s">
        <v>13</v>
      </c>
    </row>
    <row r="9" customFormat="false" ht="15" hidden="false" customHeight="false" outlineLevel="0" collapsed="false">
      <c r="A9" s="9" t="s">
        <v>14</v>
      </c>
      <c r="B9" s="9" t="n">
        <v>0.25</v>
      </c>
      <c r="C9" s="9" t="s">
        <v>15</v>
      </c>
      <c r="D9" s="10" t="n">
        <v>12</v>
      </c>
      <c r="E9" s="9" t="n">
        <v>25</v>
      </c>
      <c r="F9" s="11" t="n">
        <v>0.15</v>
      </c>
      <c r="G9" s="12" t="n">
        <f aca="false">IF(OR(D9="",E9="",E9=0),"",D9/E9/(1-F9))</f>
        <v>0.564705882352941</v>
      </c>
      <c r="H9" s="12" t="n">
        <f aca="false">IF(G9="","",B9*G9)</f>
        <v>0.141176470588235</v>
      </c>
    </row>
    <row r="10" customFormat="false" ht="15" hidden="false" customHeight="false" outlineLevel="0" collapsed="false">
      <c r="A10" s="9" t="s">
        <v>16</v>
      </c>
      <c r="B10" s="9" t="n">
        <v>0.04</v>
      </c>
      <c r="C10" s="9" t="s">
        <v>17</v>
      </c>
      <c r="D10" s="10" t="n">
        <v>24</v>
      </c>
      <c r="E10" s="9" t="n">
        <v>5</v>
      </c>
      <c r="F10" s="11" t="n">
        <v>0</v>
      </c>
      <c r="G10" s="12" t="n">
        <f aca="false">IF(OR(D10="",E10="",E10=0),"",D10/E10/(1-F10))</f>
        <v>4.8</v>
      </c>
      <c r="H10" s="12" t="n">
        <f aca="false">IF(G10="","",B10*G10)</f>
        <v>0.192</v>
      </c>
    </row>
    <row r="11" customFormat="false" ht="15" hidden="false" customHeight="false" outlineLevel="0" collapsed="false">
      <c r="A11" s="9" t="s">
        <v>18</v>
      </c>
      <c r="B11" s="9" t="n">
        <v>0.06</v>
      </c>
      <c r="C11" s="9" t="s">
        <v>17</v>
      </c>
      <c r="D11" s="10" t="n">
        <v>6</v>
      </c>
      <c r="E11" s="9" t="n">
        <v>1</v>
      </c>
      <c r="F11" s="11" t="n">
        <v>0</v>
      </c>
      <c r="G11" s="12" t="n">
        <f aca="false">IF(OR(D11="",E11="",E11=0),"",D11/E11/(1-F11))</f>
        <v>6</v>
      </c>
      <c r="H11" s="12" t="n">
        <f aca="false">IF(G11="","",B11*G11)</f>
        <v>0.36</v>
      </c>
    </row>
    <row r="12" customFormat="false" ht="15" hidden="false" customHeight="false" outlineLevel="0" collapsed="false">
      <c r="A12" s="9" t="s">
        <v>19</v>
      </c>
      <c r="B12" s="9" t="n">
        <v>0.002</v>
      </c>
      <c r="C12" s="9" t="s">
        <v>15</v>
      </c>
      <c r="D12" s="10" t="n">
        <v>0.6</v>
      </c>
      <c r="E12" s="9" t="n">
        <v>1</v>
      </c>
      <c r="F12" s="11" t="n">
        <v>0</v>
      </c>
      <c r="G12" s="12" t="n">
        <f aca="false">IF(OR(D12="",E12="",E12=0),"",D12/E12/(1-F12))</f>
        <v>0.6</v>
      </c>
      <c r="H12" s="12" t="n">
        <f aca="false">IF(G12="","",B12*G12)</f>
        <v>0.0012</v>
      </c>
    </row>
    <row r="13" customFormat="false" ht="15" hidden="false" customHeight="false" outlineLevel="0" collapsed="false">
      <c r="A13" s="9"/>
      <c r="B13" s="9"/>
      <c r="C13" s="9"/>
      <c r="D13" s="10"/>
      <c r="E13" s="9"/>
      <c r="F13" s="11"/>
      <c r="G13" s="12" t="str">
        <f aca="false">IF(OR(D13="",E13="",E13=0),"",D13/E13/(1-F13))</f>
        <v/>
      </c>
      <c r="H13" s="12" t="str">
        <f aca="false">IF(G13="","",B13*G13)</f>
        <v/>
      </c>
    </row>
    <row r="14" customFormat="false" ht="15" hidden="false" customHeight="false" outlineLevel="0" collapsed="false">
      <c r="A14" s="9"/>
      <c r="B14" s="9"/>
      <c r="C14" s="9"/>
      <c r="D14" s="10"/>
      <c r="E14" s="9"/>
      <c r="F14" s="11"/>
      <c r="G14" s="12" t="str">
        <f aca="false">IF(OR(D14="",E14="",E14=0),"",D14/E14/(1-F14))</f>
        <v/>
      </c>
      <c r="H14" s="12" t="str">
        <f aca="false">IF(G14="","",B14*G14)</f>
        <v/>
      </c>
    </row>
    <row r="15" customFormat="false" ht="15" hidden="false" customHeight="false" outlineLevel="0" collapsed="false">
      <c r="A15" s="9"/>
      <c r="B15" s="9"/>
      <c r="C15" s="9"/>
      <c r="D15" s="10"/>
      <c r="E15" s="9"/>
      <c r="F15" s="11"/>
      <c r="G15" s="12" t="str">
        <f aca="false">IF(OR(D15="",E15="",E15=0),"",D15/E15/(1-F15))</f>
        <v/>
      </c>
      <c r="H15" s="12" t="str">
        <f aca="false">IF(G15="","",B15*G15)</f>
        <v/>
      </c>
    </row>
    <row r="16" customFormat="false" ht="15" hidden="false" customHeight="false" outlineLevel="0" collapsed="false">
      <c r="A16" s="9"/>
      <c r="B16" s="9"/>
      <c r="C16" s="9"/>
      <c r="D16" s="10"/>
      <c r="E16" s="9"/>
      <c r="F16" s="11"/>
      <c r="G16" s="12" t="str">
        <f aca="false">IF(OR(D16="",E16="",E16=0),"",D16/E16/(1-F16))</f>
        <v/>
      </c>
      <c r="H16" s="12" t="str">
        <f aca="false">IF(G16="","",B16*G16)</f>
        <v/>
      </c>
    </row>
    <row r="17" customFormat="false" ht="15" hidden="false" customHeight="false" outlineLevel="0" collapsed="false">
      <c r="A17" s="9"/>
      <c r="B17" s="9"/>
      <c r="C17" s="9"/>
      <c r="D17" s="10"/>
      <c r="E17" s="9"/>
      <c r="F17" s="11"/>
      <c r="G17" s="12" t="str">
        <f aca="false">IF(OR(D17="",E17="",E17=0),"",D17/E17/(1-F17))</f>
        <v/>
      </c>
      <c r="H17" s="12" t="str">
        <f aca="false">IF(G17="","",B17*G17)</f>
        <v/>
      </c>
    </row>
    <row r="18" customFormat="false" ht="15" hidden="false" customHeight="false" outlineLevel="0" collapsed="false">
      <c r="A18" s="9"/>
      <c r="B18" s="9"/>
      <c r="C18" s="9"/>
      <c r="D18" s="10"/>
      <c r="E18" s="9"/>
      <c r="F18" s="11"/>
      <c r="G18" s="12" t="str">
        <f aca="false">IF(OR(D18="",E18="",E18=0),"",D18/E18/(1-F18))</f>
        <v/>
      </c>
      <c r="H18" s="12" t="str">
        <f aca="false">IF(G18="","",B18*G18)</f>
        <v/>
      </c>
    </row>
    <row r="19" customFormat="false" ht="15" hidden="false" customHeight="false" outlineLevel="0" collapsed="false">
      <c r="A19" s="9"/>
      <c r="B19" s="9"/>
      <c r="C19" s="9"/>
      <c r="D19" s="10"/>
      <c r="E19" s="9"/>
      <c r="F19" s="11"/>
      <c r="G19" s="12" t="str">
        <f aca="false">IF(OR(D19="",E19="",E19=0),"",D19/E19/(1-F19))</f>
        <v/>
      </c>
      <c r="H19" s="12" t="str">
        <f aca="false">IF(G19="","",B19*G19)</f>
        <v/>
      </c>
    </row>
    <row r="20" customFormat="false" ht="15" hidden="false" customHeight="false" outlineLevel="0" collapsed="false">
      <c r="A20" s="9"/>
      <c r="B20" s="9"/>
      <c r="C20" s="9"/>
      <c r="D20" s="10"/>
      <c r="E20" s="9"/>
      <c r="F20" s="11"/>
      <c r="G20" s="12" t="str">
        <f aca="false">IF(OR(D20="",E20="",E20=0),"",D20/E20/(1-F20))</f>
        <v/>
      </c>
      <c r="H20" s="12" t="str">
        <f aca="false">IF(G20="","",B20*G20)</f>
        <v/>
      </c>
    </row>
    <row r="21" customFormat="false" ht="15" hidden="false" customHeight="false" outlineLevel="0" collapsed="false">
      <c r="A21" s="9"/>
      <c r="B21" s="9"/>
      <c r="C21" s="9"/>
      <c r="D21" s="10"/>
      <c r="E21" s="9"/>
      <c r="F21" s="11"/>
      <c r="G21" s="12" t="str">
        <f aca="false">IF(OR(D21="",E21="",E21=0),"",D21/E21/(1-F21))</f>
        <v/>
      </c>
      <c r="H21" s="12" t="str">
        <f aca="false">IF(G21="","",B21*G21)</f>
        <v/>
      </c>
    </row>
    <row r="22" customFormat="false" ht="15" hidden="false" customHeight="false" outlineLevel="0" collapsed="false">
      <c r="A22" s="9"/>
      <c r="B22" s="9"/>
      <c r="C22" s="9"/>
      <c r="D22" s="10"/>
      <c r="E22" s="9"/>
      <c r="F22" s="11"/>
      <c r="G22" s="12" t="str">
        <f aca="false">IF(OR(D22="",E22="",E22=0),"",D22/E22/(1-F22))</f>
        <v/>
      </c>
      <c r="H22" s="12" t="str">
        <f aca="false">IF(G22="","",B22*G22)</f>
        <v/>
      </c>
    </row>
    <row r="23" customFormat="false" ht="15" hidden="false" customHeight="false" outlineLevel="0" collapsed="false">
      <c r="A23" s="9"/>
      <c r="B23" s="9"/>
      <c r="C23" s="9"/>
      <c r="D23" s="10"/>
      <c r="E23" s="9"/>
      <c r="F23" s="11"/>
      <c r="G23" s="12" t="str">
        <f aca="false">IF(OR(D23="",E23="",E23=0),"",D23/E23/(1-F23))</f>
        <v/>
      </c>
      <c r="H23" s="12" t="str">
        <f aca="false">IF(G23="","",B23*G23)</f>
        <v/>
      </c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</row>
    <row r="25" customFormat="false" ht="15" hidden="false" customHeight="false" outlineLevel="0" collapsed="false">
      <c r="A25" s="4" t="s">
        <v>20</v>
      </c>
      <c r="B25" s="13" t="n">
        <f aca="false">SUM(H9:H23)</f>
        <v>0.694376470588235</v>
      </c>
      <c r="C25" s="2"/>
      <c r="D25" s="2"/>
      <c r="E25" s="2"/>
      <c r="F25" s="2"/>
      <c r="G25" s="2"/>
      <c r="H25" s="2"/>
    </row>
    <row r="26" customFormat="false" ht="15" hidden="false" customHeight="false" outlineLevel="0" collapsed="false">
      <c r="A26" s="4" t="s">
        <v>21</v>
      </c>
      <c r="B26" s="13" t="n">
        <f aca="false">B5/(1+B6)</f>
        <v>5.90909090909091</v>
      </c>
      <c r="C26" s="2"/>
      <c r="D26" s="2"/>
      <c r="E26" s="2"/>
      <c r="F26" s="2"/>
      <c r="G26" s="2"/>
      <c r="H26" s="2"/>
    </row>
    <row r="27" customFormat="false" ht="15" hidden="false" customHeight="false" outlineLevel="0" collapsed="false">
      <c r="A27" s="4" t="s">
        <v>22</v>
      </c>
      <c r="B27" s="13" t="n">
        <f aca="false">B26-B25</f>
        <v>5.21471443850267</v>
      </c>
      <c r="C27" s="2"/>
      <c r="D27" s="2"/>
      <c r="E27" s="2"/>
      <c r="F27" s="2"/>
      <c r="G27" s="2"/>
      <c r="H27" s="2"/>
    </row>
    <row r="28" customFormat="false" ht="15" hidden="false" customHeight="false" outlineLevel="0" collapsed="false">
      <c r="A28" s="4" t="s">
        <v>23</v>
      </c>
      <c r="B28" s="14" t="n">
        <f aca="false">IF(B26=0,"",B25/B26)</f>
        <v>0.117509864253394</v>
      </c>
      <c r="C28" s="2"/>
      <c r="D28" s="2"/>
      <c r="E28" s="2"/>
      <c r="F28" s="2"/>
      <c r="G28" s="2"/>
      <c r="H28" s="2"/>
    </row>
    <row r="29" customFormat="false" ht="15" hidden="false" customHeight="false" outlineLevel="0" collapsed="false">
      <c r="A29" s="4" t="s">
        <v>24</v>
      </c>
      <c r="B29" s="13" t="n">
        <f aca="false">B25/0.3*(1+B6)</f>
        <v>2.54604705882353</v>
      </c>
      <c r="C29" s="15" t="s">
        <v>25</v>
      </c>
      <c r="D29" s="2"/>
      <c r="E29" s="2"/>
      <c r="F29" s="2"/>
      <c r="G29" s="2"/>
      <c r="H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  <c r="G30" s="2"/>
      <c r="H30" s="2"/>
    </row>
    <row r="31" customFormat="false" ht="15" hidden="false" customHeight="false" outlineLevel="0" collapsed="false">
      <c r="A31" s="2"/>
      <c r="B31" s="2"/>
      <c r="C31" s="2"/>
      <c r="D31" s="2"/>
      <c r="E31" s="2"/>
      <c r="F31" s="2"/>
      <c r="G31" s="2"/>
      <c r="H31" s="2"/>
    </row>
    <row r="32" customFormat="false" ht="15" hidden="false" customHeight="false" outlineLevel="0" collapsed="false">
      <c r="A32" s="15" t="s">
        <v>26</v>
      </c>
      <c r="B32" s="2"/>
      <c r="C32" s="2"/>
      <c r="D32" s="2"/>
      <c r="E32" s="2"/>
      <c r="F32" s="2"/>
      <c r="G32" s="2"/>
      <c r="H32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2026-10-21T21:22:33Z</dcterms:created>
  <dc:creator>openpyxl</dc:creator>
  <dc:description/>
  <dc:language>en-US</dc:language>
  <cp:lastModifiedBy/>
  <dcterms:modified xsi:type="dcterms:W3CDTF">2026-10-21T21:22:33Z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